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borant\Desktop\"/>
    </mc:Choice>
  </mc:AlternateContent>
  <bookViews>
    <workbookView xWindow="480" yWindow="195" windowWidth="14355" windowHeight="7425"/>
  </bookViews>
  <sheets>
    <sheet name="Титул" sheetId="14" r:id="rId1"/>
    <sheet name="1" sheetId="4" r:id="rId2"/>
    <sheet name="2" sheetId="1" r:id="rId3"/>
    <sheet name="3" sheetId="15" r:id="rId4"/>
    <sheet name="4" sheetId="6" r:id="rId5"/>
    <sheet name="5" sheetId="7" r:id="rId6"/>
    <sheet name="пн" sheetId="9" r:id="rId7"/>
    <sheet name="вт" sheetId="10" r:id="rId8"/>
    <sheet name="ср" sheetId="16" r:id="rId9"/>
    <sheet name="чт" sheetId="12" r:id="rId10"/>
    <sheet name="пт" sheetId="13" r:id="rId11"/>
  </sheets>
  <calcPr calcId="152511"/>
</workbook>
</file>

<file path=xl/calcChain.xml><?xml version="1.0" encoding="utf-8"?>
<calcChain xmlns="http://schemas.openxmlformats.org/spreadsheetml/2006/main">
  <c r="C15" i="12" l="1"/>
  <c r="C14" i="13"/>
  <c r="C14" i="7" l="1"/>
  <c r="C15" i="6" l="1"/>
  <c r="C17" i="4"/>
  <c r="C15" i="1"/>
  <c r="G15" i="15"/>
  <c r="C15" i="15"/>
  <c r="D14" i="16"/>
  <c r="E14" i="16"/>
  <c r="F14" i="16"/>
  <c r="G14" i="16"/>
  <c r="H14" i="16"/>
  <c r="I14" i="16"/>
  <c r="J14" i="16"/>
  <c r="K14" i="16"/>
  <c r="L14" i="16"/>
  <c r="M14" i="16"/>
  <c r="N14" i="16"/>
  <c r="O14" i="16"/>
  <c r="C14" i="16"/>
  <c r="C15" i="10" l="1"/>
  <c r="C15" i="9"/>
  <c r="O15" i="15" l="1"/>
  <c r="N15" i="15"/>
  <c r="M15" i="15"/>
  <c r="L15" i="15"/>
  <c r="K15" i="15"/>
  <c r="J15" i="15"/>
  <c r="I15" i="15"/>
  <c r="H15" i="15"/>
  <c r="F15" i="15"/>
  <c r="E15" i="15"/>
  <c r="D15" i="15"/>
  <c r="D17" i="4" l="1"/>
  <c r="E17" i="4"/>
  <c r="F17" i="4"/>
  <c r="H17" i="4"/>
  <c r="I17" i="4"/>
  <c r="J17" i="4"/>
  <c r="K17" i="4"/>
  <c r="L17" i="4"/>
  <c r="M17" i="4"/>
  <c r="N17" i="4"/>
  <c r="O17" i="4"/>
  <c r="D15" i="1"/>
  <c r="E15" i="1"/>
  <c r="F15" i="1"/>
  <c r="H15" i="1"/>
  <c r="I15" i="1"/>
  <c r="J15" i="1"/>
  <c r="K15" i="1"/>
  <c r="L15" i="1"/>
  <c r="M15" i="1"/>
  <c r="N15" i="1"/>
  <c r="O15" i="1"/>
  <c r="D15" i="6"/>
  <c r="E15" i="6"/>
  <c r="F15" i="6"/>
  <c r="H15" i="6"/>
  <c r="I15" i="6"/>
  <c r="J15" i="6"/>
  <c r="K15" i="6"/>
  <c r="L15" i="6"/>
  <c r="M15" i="6"/>
  <c r="N15" i="6"/>
  <c r="O15" i="6"/>
  <c r="G15" i="6"/>
  <c r="H14" i="7"/>
  <c r="I14" i="7"/>
  <c r="J14" i="7"/>
  <c r="K14" i="7"/>
  <c r="L14" i="7"/>
  <c r="M14" i="7"/>
  <c r="N14" i="7"/>
  <c r="O14" i="7"/>
  <c r="D14" i="7"/>
  <c r="E14" i="7"/>
  <c r="F14" i="7"/>
  <c r="D15" i="9"/>
  <c r="E15" i="9"/>
  <c r="F15" i="9"/>
  <c r="H15" i="9"/>
  <c r="I15" i="9"/>
  <c r="J15" i="9"/>
  <c r="K15" i="9"/>
  <c r="L15" i="9"/>
  <c r="M15" i="9"/>
  <c r="N15" i="9"/>
  <c r="O15" i="9"/>
  <c r="H15" i="12"/>
  <c r="I15" i="12"/>
  <c r="J15" i="12"/>
  <c r="K15" i="12"/>
  <c r="L15" i="12"/>
  <c r="M15" i="12"/>
  <c r="N15" i="12"/>
  <c r="O15" i="12"/>
  <c r="D15" i="12"/>
  <c r="E15" i="12"/>
  <c r="F15" i="12"/>
  <c r="D15" i="10"/>
  <c r="E15" i="10"/>
  <c r="F15" i="10"/>
  <c r="H15" i="10"/>
  <c r="I15" i="10"/>
  <c r="J15" i="10"/>
  <c r="K15" i="10"/>
  <c r="L15" i="10"/>
  <c r="M15" i="10"/>
  <c r="N15" i="10"/>
  <c r="O15" i="10"/>
  <c r="D14" i="13"/>
  <c r="E14" i="13"/>
  <c r="F14" i="13"/>
  <c r="H14" i="13"/>
  <c r="I14" i="13"/>
  <c r="J14" i="13"/>
  <c r="K14" i="13"/>
  <c r="L14" i="13"/>
  <c r="M14" i="13"/>
  <c r="N14" i="13"/>
  <c r="O14" i="13"/>
  <c r="G14" i="7"/>
  <c r="G14" i="13"/>
  <c r="G15" i="12"/>
  <c r="G15" i="10"/>
  <c r="G15" i="9"/>
  <c r="G15" i="1"/>
  <c r="G17" i="4"/>
</calcChain>
</file>

<file path=xl/sharedStrings.xml><?xml version="1.0" encoding="utf-8"?>
<sst xmlns="http://schemas.openxmlformats.org/spreadsheetml/2006/main" count="360" uniqueCount="83">
  <si>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</si>
  <si>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</si>
  <si>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</si>
  <si>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</si>
  <si>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</si>
  <si>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</si>
  <si>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День/неделя</t>
  </si>
  <si>
    <t>Витамины (мг)</t>
  </si>
  <si>
    <t>В1</t>
  </si>
  <si>
    <t>С</t>
  </si>
  <si>
    <t>А (мкг)</t>
  </si>
  <si>
    <t>Е</t>
  </si>
  <si>
    <t>Минеральные вещества (мг)</t>
  </si>
  <si>
    <t>Са</t>
  </si>
  <si>
    <t>Р</t>
  </si>
  <si>
    <t>Мg</t>
  </si>
  <si>
    <t>Fe</t>
  </si>
  <si>
    <t>Сыр порционный</t>
  </si>
  <si>
    <t>НЕДЕЛЯ 1</t>
  </si>
  <si>
    <t>Понедельник 1</t>
  </si>
  <si>
    <t>Завтрак</t>
  </si>
  <si>
    <t xml:space="preserve">Какао с молоком </t>
  </si>
  <si>
    <t>Хлеб пшеничный</t>
  </si>
  <si>
    <t>Итого за завтрак</t>
  </si>
  <si>
    <t>Утверждаю:</t>
  </si>
  <si>
    <t>Директор______________________</t>
  </si>
  <si>
    <t>Цыбенова Б.В.</t>
  </si>
  <si>
    <t>Вторник 1</t>
  </si>
  <si>
    <t>Среда 1</t>
  </si>
  <si>
    <t>Четверг 1</t>
  </si>
  <si>
    <t>Пятница 1</t>
  </si>
  <si>
    <t>Макаронные изделия отварные</t>
  </si>
  <si>
    <t>НЕДЕЛЯ 2</t>
  </si>
  <si>
    <t>Понедельник 2</t>
  </si>
  <si>
    <t>Вторник 2</t>
  </si>
  <si>
    <t>Четверг 2</t>
  </si>
  <si>
    <t>Пятница 2</t>
  </si>
  <si>
    <t>Яйцо куриное отварное</t>
  </si>
  <si>
    <t>Соус томатный</t>
  </si>
  <si>
    <t>Кондитерские изделия</t>
  </si>
  <si>
    <t>Компот из смеси сухофруктов</t>
  </si>
  <si>
    <t>Кисель витаминизированный</t>
  </si>
  <si>
    <t>Каша пшенная молочная жидкая</t>
  </si>
  <si>
    <t>Каша рисовая молочная жидкая</t>
  </si>
  <si>
    <t>Директор____________________</t>
  </si>
  <si>
    <t>Голень куриная отварная</t>
  </si>
  <si>
    <t>Каша манная  молочная жидкая</t>
  </si>
  <si>
    <t>Чай с лимоном</t>
  </si>
  <si>
    <t>Каша гречневая</t>
  </si>
  <si>
    <t>Среда 2</t>
  </si>
  <si>
    <t xml:space="preserve">каша ячневая молочная </t>
  </si>
  <si>
    <t>чай с сахаром</t>
  </si>
  <si>
    <t>хлеб пшеничный</t>
  </si>
  <si>
    <t>возрастная категория: 12 лет и старше</t>
  </si>
  <si>
    <t>котлеты мясные</t>
  </si>
  <si>
    <t>гуляш из говядины</t>
  </si>
  <si>
    <t>номер рецептуры</t>
  </si>
  <si>
    <t>Фрукты  свежие  (апельсины)</t>
  </si>
  <si>
    <t>Наименование  блюд</t>
  </si>
  <si>
    <t>№ 181</t>
  </si>
  <si>
    <t>№ 382</t>
  </si>
  <si>
    <t>№ 7</t>
  </si>
  <si>
    <t>№ 393</t>
  </si>
  <si>
    <t>т п</t>
  </si>
  <si>
    <t>Наименование блюд</t>
  </si>
  <si>
    <t>№ 341</t>
  </si>
  <si>
    <t>№ 637</t>
  </si>
  <si>
    <t>№ 377</t>
  </si>
  <si>
    <t>№ 182</t>
  </si>
  <si>
    <t xml:space="preserve">№ 268 </t>
  </si>
  <si>
    <t>№ 150</t>
  </si>
  <si>
    <t>№ 260</t>
  </si>
  <si>
    <t>№ 202</t>
  </si>
  <si>
    <t>№ 349</t>
  </si>
  <si>
    <t>№ 291</t>
  </si>
  <si>
    <t>Фрукты свежие (бананы)</t>
  </si>
  <si>
    <t>№ 338</t>
  </si>
  <si>
    <t>Фрукты свежие (апельсины)</t>
  </si>
  <si>
    <t>№ 268</t>
  </si>
  <si>
    <t>Фрукты свежие (яблоки)</t>
  </si>
  <si>
    <t>№ 587</t>
  </si>
  <si>
    <t>2024-2025 учебный год</t>
  </si>
  <si>
    <t xml:space="preserve"> 10-дневное меню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</si>
</sst>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tabSelected="1" workbookViewId="0">
      <selection activeCell="B13" sqref="B13:L13"/>
    </sheetView>
  </sheetViews>
  <sheetFormatPr defaultRowHeight="15" x14ac:dyDescent="0.25"/>
  <sheetData>
    <row r="4" spans="1:12" x14ac:dyDescent="0.25">
      <c r="K4" t="s">
        <v>24</v>
      </c>
    </row>
    <row r="5" spans="1:12" x14ac:dyDescent="0.25">
      <c r="K5" t="s">
        <v>44</v>
      </c>
    </row>
    <row r="6" spans="1:12" x14ac:dyDescent="0.25">
      <c r="K6" t="s">
        <v>26</v>
      </c>
    </row>
    <row r="12" spans="1:12" ht="33.75" x14ac:dyDescent="0.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35.25" x14ac:dyDescent="0.5">
      <c r="A13" s="13"/>
      <c r="B13" s="16" t="s">
        <v>82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ht="35.25" x14ac:dyDescent="0.5">
      <c r="A14" s="13"/>
      <c r="B14" s="16" t="s">
        <v>53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ht="33.75" x14ac:dyDescent="0.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26" spans="6:9" x14ac:dyDescent="0.25">
      <c r="F26" s="15"/>
      <c r="G26" s="15" t="s">
        <v>81</v>
      </c>
      <c r="H26" s="15"/>
      <c r="I26" s="15"/>
    </row>
    <row r="27" spans="6:9" x14ac:dyDescent="0.25">
      <c r="F27" s="15"/>
      <c r="G27" s="15"/>
      <c r="H27" s="15"/>
      <c r="I27" s="15"/>
    </row>
  </sheetData>
  <mergeCells count="2">
    <mergeCell ref="B13:L13"/>
    <mergeCell ref="B14:L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C14" sqref="C14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ht="15.75" x14ac:dyDescent="0.25">
      <c r="B5" s="9"/>
    </row>
    <row r="7" spans="1:15" x14ac:dyDescent="0.25">
      <c r="A7" s="10" t="s">
        <v>6</v>
      </c>
      <c r="B7" s="18" t="s">
        <v>58</v>
      </c>
      <c r="C7" s="17" t="s">
        <v>0</v>
      </c>
      <c r="D7" s="20" t="s">
        <v>1</v>
      </c>
      <c r="E7" s="20"/>
      <c r="F7" s="20"/>
      <c r="G7" s="17" t="s">
        <v>5</v>
      </c>
      <c r="H7" s="17" t="s">
        <v>7</v>
      </c>
      <c r="I7" s="17"/>
      <c r="J7" s="17"/>
      <c r="K7" s="17"/>
      <c r="L7" s="17" t="s">
        <v>12</v>
      </c>
      <c r="M7" s="17"/>
      <c r="N7" s="17"/>
      <c r="O7" s="17"/>
    </row>
    <row r="8" spans="1:15" ht="29.25" customHeight="1" x14ac:dyDescent="0.25">
      <c r="A8" s="10"/>
      <c r="B8" s="19"/>
      <c r="C8" s="17"/>
      <c r="D8" s="6" t="s">
        <v>2</v>
      </c>
      <c r="E8" s="6" t="s">
        <v>3</v>
      </c>
      <c r="F8" s="6" t="s">
        <v>4</v>
      </c>
      <c r="G8" s="17"/>
      <c r="H8" s="11" t="s">
        <v>8</v>
      </c>
      <c r="I8" s="11" t="s">
        <v>9</v>
      </c>
      <c r="J8" s="11" t="s">
        <v>10</v>
      </c>
      <c r="K8" s="11" t="s">
        <v>11</v>
      </c>
      <c r="L8" s="11" t="s">
        <v>13</v>
      </c>
      <c r="M8" s="11" t="s">
        <v>14</v>
      </c>
      <c r="N8" s="11" t="s">
        <v>15</v>
      </c>
      <c r="O8" s="11" t="s">
        <v>16</v>
      </c>
    </row>
    <row r="9" spans="1:15" x14ac:dyDescent="0.25">
      <c r="A9" s="10" t="s">
        <v>18</v>
      </c>
      <c r="B9" s="7"/>
      <c r="C9" s="1"/>
      <c r="D9" s="1"/>
      <c r="E9" s="1"/>
      <c r="F9" s="1"/>
      <c r="G9" s="1"/>
      <c r="H9" s="1"/>
      <c r="I9" s="1"/>
      <c r="J9" s="1"/>
      <c r="K9" s="1"/>
      <c r="L9" s="4"/>
      <c r="M9" s="1"/>
      <c r="N9" s="1"/>
      <c r="O9" s="1"/>
    </row>
    <row r="10" spans="1:15" x14ac:dyDescent="0.25">
      <c r="A10" s="10" t="s">
        <v>19</v>
      </c>
      <c r="B10" s="7"/>
      <c r="C10" s="2"/>
      <c r="D10" s="2"/>
      <c r="E10" s="2"/>
      <c r="F10" s="2"/>
      <c r="G10" s="3"/>
      <c r="H10" s="2"/>
      <c r="I10" s="2"/>
      <c r="J10" s="2"/>
      <c r="K10" s="2"/>
      <c r="L10" s="5"/>
      <c r="M10" s="3"/>
      <c r="N10" s="2"/>
      <c r="O10" s="2"/>
    </row>
    <row r="11" spans="1:15" ht="30" x14ac:dyDescent="0.25">
      <c r="A11" s="14" t="s">
        <v>56</v>
      </c>
      <c r="B11" s="10" t="s">
        <v>20</v>
      </c>
      <c r="C11" s="7"/>
      <c r="D11" s="2"/>
      <c r="E11" s="2"/>
      <c r="F11" s="2"/>
      <c r="G11" s="2"/>
      <c r="H11" s="3"/>
      <c r="I11" s="2"/>
      <c r="J11" s="2"/>
      <c r="K11" s="2"/>
      <c r="L11" s="2"/>
      <c r="M11" s="5"/>
      <c r="N11" s="3"/>
      <c r="O11" s="2"/>
    </row>
    <row r="12" spans="1:15" ht="30" x14ac:dyDescent="0.25">
      <c r="A12" s="10" t="s">
        <v>59</v>
      </c>
      <c r="B12" s="7" t="s">
        <v>46</v>
      </c>
      <c r="C12" s="2">
        <v>200</v>
      </c>
      <c r="D12" s="3">
        <v>6.11</v>
      </c>
      <c r="E12" s="3">
        <v>10.72</v>
      </c>
      <c r="F12" s="3">
        <v>32.380000000000003</v>
      </c>
      <c r="G12" s="3">
        <v>251</v>
      </c>
      <c r="H12" s="3"/>
      <c r="I12" s="3">
        <v>1.17</v>
      </c>
      <c r="J12" s="3"/>
      <c r="K12" s="3"/>
      <c r="L12" s="3">
        <v>133.77000000000001</v>
      </c>
      <c r="M12" s="3"/>
      <c r="N12" s="3">
        <v>30.12</v>
      </c>
      <c r="O12" s="3">
        <v>0.47</v>
      </c>
    </row>
    <row r="13" spans="1:15" x14ac:dyDescent="0.25">
      <c r="A13" s="10" t="s">
        <v>60</v>
      </c>
      <c r="B13" s="7" t="s">
        <v>21</v>
      </c>
      <c r="C13" s="2">
        <v>200</v>
      </c>
      <c r="D13" s="3">
        <v>4.08</v>
      </c>
      <c r="E13" s="3">
        <v>3.54</v>
      </c>
      <c r="F13" s="3">
        <v>17.579999999999998</v>
      </c>
      <c r="G13" s="3">
        <v>118.6</v>
      </c>
      <c r="H13" s="3">
        <v>0.04</v>
      </c>
      <c r="I13" s="3">
        <v>1.59</v>
      </c>
      <c r="J13" s="3">
        <v>18.239999999999998</v>
      </c>
      <c r="K13" s="3">
        <v>0.02</v>
      </c>
      <c r="L13" s="3">
        <v>152.22</v>
      </c>
      <c r="M13" s="3">
        <v>214.4</v>
      </c>
      <c r="N13" s="3">
        <v>21.34</v>
      </c>
      <c r="O13" s="3">
        <v>0.48</v>
      </c>
    </row>
    <row r="14" spans="1:15" x14ac:dyDescent="0.25">
      <c r="A14" s="10" t="s">
        <v>61</v>
      </c>
      <c r="B14" s="7" t="s">
        <v>17</v>
      </c>
      <c r="C14" s="2">
        <v>15</v>
      </c>
      <c r="D14" s="12">
        <v>3.84</v>
      </c>
      <c r="E14" s="12">
        <v>4.43</v>
      </c>
      <c r="F14" s="12">
        <v>0.5</v>
      </c>
      <c r="G14" s="12">
        <v>54.6</v>
      </c>
      <c r="H14" s="12">
        <v>0.01</v>
      </c>
      <c r="I14" s="12">
        <v>0.11</v>
      </c>
      <c r="J14" s="12">
        <v>39</v>
      </c>
      <c r="K14" s="12"/>
      <c r="L14" s="12">
        <v>132</v>
      </c>
      <c r="M14" s="12">
        <v>75</v>
      </c>
      <c r="N14" s="12">
        <v>5.25</v>
      </c>
      <c r="O14" s="12">
        <v>0.15</v>
      </c>
    </row>
    <row r="15" spans="1:15" ht="30" x14ac:dyDescent="0.25">
      <c r="A15" s="10" t="s">
        <v>62</v>
      </c>
      <c r="B15" s="7" t="s">
        <v>57</v>
      </c>
      <c r="C15" s="2">
        <v>100</v>
      </c>
      <c r="D15" s="3">
        <v>0.9</v>
      </c>
      <c r="E15" s="3">
        <v>0.2</v>
      </c>
      <c r="F15" s="3">
        <v>8.1</v>
      </c>
      <c r="G15" s="3">
        <v>37.799999999999997</v>
      </c>
      <c r="H15" s="3">
        <v>0.04</v>
      </c>
      <c r="I15" s="3">
        <v>60</v>
      </c>
      <c r="J15" s="3"/>
      <c r="K15" s="3"/>
      <c r="L15" s="3">
        <v>34</v>
      </c>
      <c r="M15" s="3">
        <v>17</v>
      </c>
      <c r="N15" s="3">
        <v>13</v>
      </c>
      <c r="O15" s="3">
        <v>0.3</v>
      </c>
    </row>
    <row r="16" spans="1:15" x14ac:dyDescent="0.25">
      <c r="A16" s="10" t="s">
        <v>63</v>
      </c>
      <c r="B16" s="7" t="s">
        <v>22</v>
      </c>
      <c r="C16" s="2">
        <v>50</v>
      </c>
      <c r="D16" s="3">
        <v>3.8</v>
      </c>
      <c r="E16" s="3">
        <v>0.4</v>
      </c>
      <c r="F16" s="3">
        <v>18.3</v>
      </c>
      <c r="G16" s="3">
        <v>116</v>
      </c>
      <c r="H16" s="3">
        <v>0.1</v>
      </c>
      <c r="I16" s="3"/>
      <c r="J16" s="3"/>
      <c r="K16" s="3"/>
      <c r="L16" s="3">
        <v>23</v>
      </c>
      <c r="M16" s="3"/>
      <c r="N16" s="3">
        <v>1.5</v>
      </c>
      <c r="O16" s="3">
        <v>4.4000000000000004</v>
      </c>
    </row>
    <row r="17" spans="1:15" x14ac:dyDescent="0.25">
      <c r="A17" s="10" t="s">
        <v>23</v>
      </c>
      <c r="B17" s="7"/>
      <c r="C17" s="2">
        <f>SUM(C12:C16)</f>
        <v>565</v>
      </c>
      <c r="D17" s="8">
        <f t="shared" ref="D17:O17" si="0">SUM(D12:D16)</f>
        <v>18.73</v>
      </c>
      <c r="E17" s="8">
        <f t="shared" si="0"/>
        <v>19.29</v>
      </c>
      <c r="F17" s="8">
        <f t="shared" si="0"/>
        <v>76.86</v>
      </c>
      <c r="G17" s="8">
        <f t="shared" si="0"/>
        <v>578</v>
      </c>
      <c r="H17" s="8">
        <f t="shared" si="0"/>
        <v>0.19</v>
      </c>
      <c r="I17" s="8">
        <f t="shared" si="0"/>
        <v>62.87</v>
      </c>
      <c r="J17" s="8">
        <f t="shared" si="0"/>
        <v>57.239999999999995</v>
      </c>
      <c r="K17" s="8">
        <f t="shared" si="0"/>
        <v>0.02</v>
      </c>
      <c r="L17" s="8">
        <f t="shared" si="0"/>
        <v>474.99</v>
      </c>
      <c r="M17" s="8">
        <f t="shared" si="0"/>
        <v>306.39999999999998</v>
      </c>
      <c r="N17" s="8">
        <f t="shared" si="0"/>
        <v>71.210000000000008</v>
      </c>
      <c r="O17" s="8">
        <f t="shared" si="0"/>
        <v>5.8000000000000007</v>
      </c>
    </row>
  </sheetData>
  <mergeCells count="6">
    <mergeCell ref="L7:O7"/>
    <mergeCell ref="B7:B8"/>
    <mergeCell ref="C7:C8"/>
    <mergeCell ref="D7:F7"/>
    <mergeCell ref="G7:G8"/>
    <mergeCell ref="H7:K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O17" sqref="O17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17" t="s">
        <v>64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17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18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27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66</v>
      </c>
      <c r="B10" s="7" t="s">
        <v>45</v>
      </c>
      <c r="C10" s="2">
        <v>100</v>
      </c>
      <c r="D10" s="12">
        <v>21.1</v>
      </c>
      <c r="E10" s="12">
        <v>13.6</v>
      </c>
      <c r="F10" s="12">
        <v>7</v>
      </c>
      <c r="G10" s="12">
        <v>206.25</v>
      </c>
      <c r="H10" s="12">
        <v>0.04</v>
      </c>
      <c r="I10" s="12"/>
      <c r="J10" s="12">
        <v>20</v>
      </c>
      <c r="K10" s="12"/>
      <c r="L10" s="12">
        <v>39</v>
      </c>
      <c r="M10" s="12">
        <v>143</v>
      </c>
      <c r="N10" s="12">
        <v>20</v>
      </c>
      <c r="O10" s="12">
        <v>1.8</v>
      </c>
    </row>
    <row r="11" spans="1:15" x14ac:dyDescent="0.25">
      <c r="A11" s="10" t="s">
        <v>65</v>
      </c>
      <c r="B11" s="7" t="s">
        <v>48</v>
      </c>
      <c r="C11" s="2">
        <v>180</v>
      </c>
      <c r="D11" s="12">
        <v>7.59</v>
      </c>
      <c r="E11" s="12">
        <v>6.42</v>
      </c>
      <c r="F11" s="12">
        <v>34.270000000000003</v>
      </c>
      <c r="G11" s="12">
        <v>225.36</v>
      </c>
      <c r="H11" s="12">
        <v>0.25</v>
      </c>
      <c r="I11" s="12"/>
      <c r="J11" s="12"/>
      <c r="K11" s="12">
        <v>1E-3</v>
      </c>
      <c r="L11" s="12">
        <v>14.29</v>
      </c>
      <c r="M11" s="12"/>
      <c r="N11" s="12">
        <v>119.98</v>
      </c>
      <c r="O11" s="12">
        <v>4.03</v>
      </c>
    </row>
    <row r="12" spans="1:15" x14ac:dyDescent="0.25">
      <c r="A12" s="10" t="s">
        <v>80</v>
      </c>
      <c r="B12" s="7" t="s">
        <v>38</v>
      </c>
      <c r="C12" s="2">
        <v>50</v>
      </c>
      <c r="D12" s="3">
        <v>0.49</v>
      </c>
      <c r="E12" s="3">
        <v>3.6</v>
      </c>
      <c r="F12" s="3">
        <v>4.0999999999999996</v>
      </c>
      <c r="G12" s="3">
        <v>51.45</v>
      </c>
      <c r="H12" s="3">
        <v>0.1</v>
      </c>
      <c r="I12" s="3">
        <v>0.6</v>
      </c>
      <c r="J12" s="3"/>
      <c r="K12" s="3"/>
      <c r="L12" s="3">
        <v>0.1</v>
      </c>
      <c r="M12" s="3"/>
      <c r="N12" s="3"/>
      <c r="O12" s="3">
        <v>0.2</v>
      </c>
    </row>
    <row r="13" spans="1:15" x14ac:dyDescent="0.25">
      <c r="A13" s="10" t="s">
        <v>67</v>
      </c>
      <c r="B13" s="7" t="s">
        <v>47</v>
      </c>
      <c r="C13" s="2">
        <v>200</v>
      </c>
      <c r="D13" s="12">
        <v>0.13</v>
      </c>
      <c r="E13" s="12">
        <v>0.02</v>
      </c>
      <c r="F13" s="12">
        <v>15.2</v>
      </c>
      <c r="G13" s="12">
        <v>62</v>
      </c>
      <c r="H13" s="12">
        <v>0</v>
      </c>
      <c r="I13" s="12">
        <v>2.83</v>
      </c>
      <c r="J13" s="12"/>
      <c r="K13" s="12"/>
      <c r="L13" s="12">
        <v>14.2</v>
      </c>
      <c r="M13" s="12">
        <v>48.52</v>
      </c>
      <c r="N13" s="12">
        <v>2.4</v>
      </c>
      <c r="O13" s="12">
        <v>0.36</v>
      </c>
    </row>
    <row r="14" spans="1:15" x14ac:dyDescent="0.25">
      <c r="A14" s="10" t="s">
        <v>63</v>
      </c>
      <c r="B14" s="7" t="s">
        <v>22</v>
      </c>
      <c r="C14" s="2">
        <v>50</v>
      </c>
      <c r="D14" s="3">
        <v>3.8</v>
      </c>
      <c r="E14" s="3">
        <v>0.4</v>
      </c>
      <c r="F14" s="3">
        <v>18.3</v>
      </c>
      <c r="G14" s="3">
        <v>116</v>
      </c>
      <c r="H14" s="3">
        <v>0.1</v>
      </c>
      <c r="I14" s="3"/>
      <c r="J14" s="3"/>
      <c r="K14" s="3"/>
      <c r="L14" s="3">
        <v>23</v>
      </c>
      <c r="M14" s="3"/>
      <c r="N14" s="3">
        <v>1.5</v>
      </c>
      <c r="O14" s="3">
        <v>4.4000000000000004</v>
      </c>
    </row>
    <row r="15" spans="1:15" x14ac:dyDescent="0.25">
      <c r="A15" s="10" t="s">
        <v>23</v>
      </c>
      <c r="B15" s="7"/>
      <c r="C15" s="2">
        <f>SUM(C10:C14)</f>
        <v>580</v>
      </c>
      <c r="D15" s="8">
        <f t="shared" ref="D15:O15" si="0">SUM(D10:D14)</f>
        <v>33.11</v>
      </c>
      <c r="E15" s="8">
        <f t="shared" si="0"/>
        <v>24.04</v>
      </c>
      <c r="F15" s="8">
        <f t="shared" si="0"/>
        <v>78.87</v>
      </c>
      <c r="G15" s="8">
        <f t="shared" si="0"/>
        <v>661.06</v>
      </c>
      <c r="H15" s="8">
        <f t="shared" si="0"/>
        <v>0.49</v>
      </c>
      <c r="I15" s="8">
        <f t="shared" si="0"/>
        <v>3.43</v>
      </c>
      <c r="J15" s="8">
        <f t="shared" si="0"/>
        <v>20</v>
      </c>
      <c r="K15" s="8">
        <f t="shared" si="0"/>
        <v>1E-3</v>
      </c>
      <c r="L15" s="8">
        <f t="shared" si="0"/>
        <v>90.59</v>
      </c>
      <c r="M15" s="8">
        <f t="shared" si="0"/>
        <v>191.52</v>
      </c>
      <c r="N15" s="8">
        <f t="shared" si="0"/>
        <v>143.88000000000002</v>
      </c>
      <c r="O15" s="8">
        <f t="shared" si="0"/>
        <v>10.790000000000001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21" sqref="B21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18" t="s">
        <v>58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19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18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28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68</v>
      </c>
      <c r="B10" s="7" t="s">
        <v>50</v>
      </c>
      <c r="C10" s="2">
        <v>200</v>
      </c>
      <c r="D10" s="12">
        <v>7.31</v>
      </c>
      <c r="E10" s="12">
        <v>10.98</v>
      </c>
      <c r="F10" s="12">
        <v>31.2</v>
      </c>
      <c r="G10" s="12">
        <v>286</v>
      </c>
      <c r="H10" s="12"/>
      <c r="I10" s="12">
        <v>1.17</v>
      </c>
      <c r="J10" s="12"/>
      <c r="K10" s="12"/>
      <c r="L10" s="12">
        <v>162.26</v>
      </c>
      <c r="M10" s="12"/>
      <c r="N10" s="12">
        <v>36.51</v>
      </c>
      <c r="O10" s="12">
        <v>0.94</v>
      </c>
    </row>
    <row r="11" spans="1:15" x14ac:dyDescent="0.25">
      <c r="A11" s="10" t="s">
        <v>69</v>
      </c>
      <c r="B11" s="7" t="s">
        <v>51</v>
      </c>
      <c r="C11" s="2">
        <v>200</v>
      </c>
      <c r="D11" s="12">
        <v>0.05</v>
      </c>
      <c r="E11" s="12">
        <v>0.01</v>
      </c>
      <c r="F11" s="12">
        <v>4.95</v>
      </c>
      <c r="G11" s="12">
        <v>17.5</v>
      </c>
      <c r="H11" s="12"/>
      <c r="I11" s="12">
        <v>0.8</v>
      </c>
      <c r="J11" s="12"/>
      <c r="K11" s="12"/>
      <c r="L11" s="12">
        <v>0.13</v>
      </c>
      <c r="M11" s="12"/>
      <c r="N11" s="12">
        <v>5.25</v>
      </c>
      <c r="O11" s="12">
        <v>0.01</v>
      </c>
    </row>
    <row r="12" spans="1:15" x14ac:dyDescent="0.25">
      <c r="A12" s="10" t="s">
        <v>63</v>
      </c>
      <c r="B12" s="7" t="s">
        <v>39</v>
      </c>
      <c r="C12" s="2">
        <v>30</v>
      </c>
      <c r="D12" s="12">
        <v>2.2999999999999998</v>
      </c>
      <c r="E12" s="12">
        <v>2.9</v>
      </c>
      <c r="F12" s="12">
        <v>22.3</v>
      </c>
      <c r="G12" s="12">
        <v>125.1</v>
      </c>
      <c r="H12" s="12">
        <v>0</v>
      </c>
      <c r="I12" s="12">
        <v>0</v>
      </c>
      <c r="J12" s="12">
        <v>0</v>
      </c>
      <c r="K12" s="12"/>
      <c r="L12" s="12">
        <v>12.2</v>
      </c>
      <c r="M12" s="12">
        <v>0</v>
      </c>
      <c r="N12" s="12"/>
      <c r="O12" s="12">
        <v>0.6</v>
      </c>
    </row>
    <row r="13" spans="1:15" x14ac:dyDescent="0.25">
      <c r="A13" s="10" t="s">
        <v>70</v>
      </c>
      <c r="B13" s="7" t="s">
        <v>37</v>
      </c>
      <c r="C13" s="2">
        <v>70</v>
      </c>
      <c r="D13" s="3">
        <v>5.0999999999999996</v>
      </c>
      <c r="E13">
        <v>4.5999999999999996</v>
      </c>
      <c r="F13" s="3">
        <v>0.3</v>
      </c>
      <c r="G13" s="3">
        <v>63</v>
      </c>
      <c r="H13" s="3">
        <v>0.03</v>
      </c>
      <c r="I13" s="3"/>
      <c r="J13" s="3">
        <v>0.1</v>
      </c>
      <c r="K13" s="3"/>
      <c r="L13" s="3">
        <v>22</v>
      </c>
      <c r="M13" s="3">
        <v>76.8</v>
      </c>
      <c r="N13" s="3">
        <v>4.8</v>
      </c>
      <c r="O13" s="3">
        <v>1</v>
      </c>
    </row>
    <row r="14" spans="1:15" x14ac:dyDescent="0.25">
      <c r="A14" s="10" t="s">
        <v>63</v>
      </c>
      <c r="B14" s="7" t="s">
        <v>52</v>
      </c>
      <c r="C14" s="2">
        <v>50</v>
      </c>
      <c r="D14" s="3">
        <v>3.8</v>
      </c>
      <c r="E14" s="3">
        <v>0.4</v>
      </c>
      <c r="F14" s="3">
        <v>18.3</v>
      </c>
      <c r="G14" s="3">
        <v>116</v>
      </c>
      <c r="H14" s="3">
        <v>0.1</v>
      </c>
      <c r="I14" s="3"/>
      <c r="J14" s="3"/>
      <c r="K14" s="3"/>
      <c r="L14" s="3">
        <v>23</v>
      </c>
      <c r="M14" s="3"/>
      <c r="N14" s="3">
        <v>1.5</v>
      </c>
      <c r="O14" s="3">
        <v>4.4000000000000004</v>
      </c>
    </row>
    <row r="15" spans="1:15" x14ac:dyDescent="0.25">
      <c r="A15" s="10" t="s">
        <v>23</v>
      </c>
      <c r="B15" s="7"/>
      <c r="C15" s="2">
        <f>SUM(C10:C14)</f>
        <v>550</v>
      </c>
      <c r="D15" s="8">
        <f t="shared" ref="D15:F15" si="0">SUM(D10:D14)</f>
        <v>18.559999999999999</v>
      </c>
      <c r="E15" s="8">
        <f t="shared" si="0"/>
        <v>18.89</v>
      </c>
      <c r="F15" s="8">
        <f t="shared" si="0"/>
        <v>77.05</v>
      </c>
      <c r="G15" s="8">
        <f>SUM(G10:G14)</f>
        <v>607.6</v>
      </c>
      <c r="H15" s="8">
        <f t="shared" ref="H15:O15" si="1">SUM(H10:H14)</f>
        <v>0.13</v>
      </c>
      <c r="I15" s="8">
        <f t="shared" si="1"/>
        <v>1.97</v>
      </c>
      <c r="J15" s="8">
        <f t="shared" si="1"/>
        <v>0.1</v>
      </c>
      <c r="K15" s="8">
        <f t="shared" si="1"/>
        <v>0</v>
      </c>
      <c r="L15" s="8">
        <f t="shared" si="1"/>
        <v>219.58999999999997</v>
      </c>
      <c r="M15" s="8">
        <f t="shared" si="1"/>
        <v>76.8</v>
      </c>
      <c r="N15" s="8">
        <f t="shared" si="1"/>
        <v>48.059999999999995</v>
      </c>
      <c r="O15" s="8">
        <f t="shared" si="1"/>
        <v>6.95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R16" sqref="R16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18" t="s">
        <v>58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19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18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29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71</v>
      </c>
      <c r="B10" s="7" t="s">
        <v>55</v>
      </c>
      <c r="C10" s="2">
        <v>100</v>
      </c>
      <c r="D10" s="2">
        <v>17.2</v>
      </c>
      <c r="E10" s="2">
        <v>15.6</v>
      </c>
      <c r="F10" s="2">
        <v>0.2</v>
      </c>
      <c r="G10" s="3">
        <v>209</v>
      </c>
      <c r="H10" s="2"/>
      <c r="I10" s="2">
        <v>29</v>
      </c>
      <c r="J10" s="2"/>
      <c r="K10" s="2"/>
      <c r="L10" s="5">
        <v>29</v>
      </c>
      <c r="M10" s="3"/>
      <c r="N10" s="2"/>
      <c r="O10" s="2">
        <v>1.7</v>
      </c>
    </row>
    <row r="11" spans="1:15" ht="30" x14ac:dyDescent="0.25">
      <c r="A11" s="10" t="s">
        <v>72</v>
      </c>
      <c r="B11" s="7" t="s">
        <v>31</v>
      </c>
      <c r="C11" s="2">
        <v>200</v>
      </c>
      <c r="D11" s="12">
        <v>7.28</v>
      </c>
      <c r="E11" s="12">
        <v>7.71</v>
      </c>
      <c r="F11" s="12">
        <v>31.61</v>
      </c>
      <c r="G11" s="12">
        <v>260.95</v>
      </c>
      <c r="H11" s="12">
        <v>0.06</v>
      </c>
      <c r="I11" s="12"/>
      <c r="J11" s="12">
        <v>28</v>
      </c>
      <c r="K11" s="12"/>
      <c r="L11" s="12">
        <v>16.190000000000001</v>
      </c>
      <c r="M11" s="12">
        <v>49.56</v>
      </c>
      <c r="N11" s="12">
        <v>10.86</v>
      </c>
      <c r="O11" s="12">
        <v>1.0900000000000001</v>
      </c>
    </row>
    <row r="12" spans="1:15" x14ac:dyDescent="0.25">
      <c r="A12" s="10" t="s">
        <v>80</v>
      </c>
      <c r="B12" s="7" t="s">
        <v>38</v>
      </c>
      <c r="C12" s="2">
        <v>50</v>
      </c>
      <c r="D12" s="3">
        <v>0.49</v>
      </c>
      <c r="E12" s="3">
        <v>3.6</v>
      </c>
      <c r="F12" s="3">
        <v>4.0999999999999996</v>
      </c>
      <c r="G12" s="3">
        <v>51.45</v>
      </c>
      <c r="H12" s="3">
        <v>0.1</v>
      </c>
      <c r="I12" s="3">
        <v>0.6</v>
      </c>
      <c r="J12" s="3"/>
      <c r="K12" s="3"/>
      <c r="L12" s="3">
        <v>0.1</v>
      </c>
      <c r="M12" s="3"/>
      <c r="N12" s="3"/>
      <c r="O12" s="3">
        <v>0.2</v>
      </c>
    </row>
    <row r="13" spans="1:15" ht="30" x14ac:dyDescent="0.25">
      <c r="A13" s="10" t="s">
        <v>73</v>
      </c>
      <c r="B13" s="7" t="s">
        <v>40</v>
      </c>
      <c r="C13" s="2">
        <v>200</v>
      </c>
      <c r="D13" s="3">
        <v>0.66</v>
      </c>
      <c r="E13" s="3">
        <v>0.09</v>
      </c>
      <c r="F13" s="3">
        <v>12.01</v>
      </c>
      <c r="G13" s="3">
        <v>132.80000000000001</v>
      </c>
      <c r="H13" s="3">
        <v>0.04</v>
      </c>
      <c r="I13" s="3">
        <v>0.73</v>
      </c>
      <c r="J13" s="3"/>
      <c r="K13" s="3"/>
      <c r="L13" s="3">
        <v>32.479999999999997</v>
      </c>
      <c r="M13" s="3">
        <v>52.56</v>
      </c>
      <c r="N13" s="3">
        <v>17.46</v>
      </c>
      <c r="O13" s="3">
        <v>0.7</v>
      </c>
    </row>
    <row r="14" spans="1:15" x14ac:dyDescent="0.25">
      <c r="A14" s="10" t="s">
        <v>63</v>
      </c>
      <c r="B14" s="7" t="s">
        <v>22</v>
      </c>
      <c r="C14" s="2">
        <v>50</v>
      </c>
      <c r="D14" s="3">
        <v>3.8</v>
      </c>
      <c r="E14" s="3">
        <v>0.4</v>
      </c>
      <c r="F14" s="3">
        <v>18.3</v>
      </c>
      <c r="G14" s="3">
        <v>116</v>
      </c>
      <c r="H14" s="3">
        <v>0.1</v>
      </c>
      <c r="I14" s="3"/>
      <c r="J14" s="3"/>
      <c r="K14" s="3"/>
      <c r="L14" s="3">
        <v>23</v>
      </c>
      <c r="M14" s="3"/>
      <c r="N14" s="3">
        <v>1.5</v>
      </c>
      <c r="O14" s="3">
        <v>4.4000000000000004</v>
      </c>
    </row>
    <row r="15" spans="1:15" x14ac:dyDescent="0.25">
      <c r="A15" s="10" t="s">
        <v>23</v>
      </c>
      <c r="B15" s="7"/>
      <c r="C15" s="2">
        <f t="shared" ref="C15:O15" si="0">SUM(C10:C14)</f>
        <v>600</v>
      </c>
      <c r="D15" s="8">
        <f t="shared" si="0"/>
        <v>29.43</v>
      </c>
      <c r="E15" s="8">
        <f t="shared" si="0"/>
        <v>27.4</v>
      </c>
      <c r="F15" s="8">
        <f t="shared" si="0"/>
        <v>66.22</v>
      </c>
      <c r="G15" s="8">
        <f t="shared" si="0"/>
        <v>770.2</v>
      </c>
      <c r="H15" s="8">
        <f t="shared" si="0"/>
        <v>0.30000000000000004</v>
      </c>
      <c r="I15" s="8">
        <f t="shared" si="0"/>
        <v>30.330000000000002</v>
      </c>
      <c r="J15" s="8">
        <f t="shared" si="0"/>
        <v>28</v>
      </c>
      <c r="K15" s="8">
        <f t="shared" si="0"/>
        <v>0</v>
      </c>
      <c r="L15" s="8">
        <f t="shared" si="0"/>
        <v>100.77</v>
      </c>
      <c r="M15" s="8">
        <f t="shared" si="0"/>
        <v>102.12</v>
      </c>
      <c r="N15" s="8">
        <f t="shared" si="0"/>
        <v>29.82</v>
      </c>
      <c r="O15" s="8">
        <f t="shared" si="0"/>
        <v>8.09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C2" sqref="C2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21" t="s">
        <v>64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22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18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30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ht="30" x14ac:dyDescent="0.25">
      <c r="A10" s="10" t="s">
        <v>68</v>
      </c>
      <c r="B10" s="7" t="s">
        <v>43</v>
      </c>
      <c r="C10" s="2">
        <v>200</v>
      </c>
      <c r="D10" s="2">
        <v>5.0999999999999996</v>
      </c>
      <c r="E10" s="2">
        <v>10.72</v>
      </c>
      <c r="F10" s="2">
        <v>29.42</v>
      </c>
      <c r="G10" s="3">
        <v>258</v>
      </c>
      <c r="H10" s="2"/>
      <c r="I10" s="2">
        <v>1.17</v>
      </c>
      <c r="J10" s="2"/>
      <c r="K10" s="2"/>
      <c r="L10" s="5">
        <v>130.09</v>
      </c>
      <c r="M10" s="3"/>
      <c r="N10" s="2">
        <v>30.12</v>
      </c>
      <c r="O10" s="2">
        <v>0.47</v>
      </c>
    </row>
    <row r="11" spans="1:15" ht="30" x14ac:dyDescent="0.25">
      <c r="A11" s="10" t="s">
        <v>74</v>
      </c>
      <c r="B11" s="7" t="s">
        <v>41</v>
      </c>
      <c r="C11" s="2">
        <v>200</v>
      </c>
      <c r="D11" s="12">
        <v>8</v>
      </c>
      <c r="E11" s="12">
        <v>7</v>
      </c>
      <c r="F11" s="12">
        <v>20</v>
      </c>
      <c r="G11" s="12">
        <v>76</v>
      </c>
      <c r="H11" s="12">
        <v>0.02</v>
      </c>
      <c r="I11" s="12">
        <v>0.02</v>
      </c>
      <c r="J11" s="12"/>
      <c r="K11" s="12"/>
      <c r="L11" s="12">
        <v>0.48</v>
      </c>
      <c r="M11" s="12">
        <v>12.6</v>
      </c>
      <c r="N11" s="12">
        <v>7.2</v>
      </c>
      <c r="O11" s="12">
        <v>0.06</v>
      </c>
    </row>
    <row r="12" spans="1:15" x14ac:dyDescent="0.25">
      <c r="A12" s="10" t="s">
        <v>76</v>
      </c>
      <c r="B12" s="7" t="s">
        <v>75</v>
      </c>
      <c r="C12" s="2">
        <v>100</v>
      </c>
      <c r="D12" s="12">
        <v>1.5</v>
      </c>
      <c r="E12" s="12">
        <v>0.5</v>
      </c>
      <c r="F12" s="12">
        <v>10</v>
      </c>
      <c r="G12" s="12">
        <v>94.5</v>
      </c>
      <c r="H12" s="12">
        <v>0.04</v>
      </c>
      <c r="I12" s="12">
        <v>10</v>
      </c>
      <c r="J12" s="12">
        <v>0.01</v>
      </c>
      <c r="K12" s="12"/>
      <c r="L12" s="12">
        <v>8</v>
      </c>
      <c r="M12" s="12">
        <v>191.43</v>
      </c>
      <c r="N12" s="12">
        <v>42</v>
      </c>
      <c r="O12" s="12">
        <v>0.6</v>
      </c>
    </row>
    <row r="13" spans="1:15" x14ac:dyDescent="0.25">
      <c r="A13" s="10" t="s">
        <v>63</v>
      </c>
      <c r="B13" s="7" t="s">
        <v>22</v>
      </c>
      <c r="C13" s="2">
        <v>50</v>
      </c>
      <c r="D13" s="3">
        <v>3.8</v>
      </c>
      <c r="E13" s="3">
        <v>0.4</v>
      </c>
      <c r="F13" s="3">
        <v>18.3</v>
      </c>
      <c r="G13" s="3">
        <v>116</v>
      </c>
      <c r="H13" s="3">
        <v>0.1</v>
      </c>
      <c r="I13" s="3"/>
      <c r="J13" s="3"/>
      <c r="K13" s="3"/>
      <c r="L13" s="3">
        <v>23</v>
      </c>
      <c r="M13" s="3"/>
      <c r="N13" s="3">
        <v>1.5</v>
      </c>
      <c r="O13" s="3">
        <v>4.4000000000000004</v>
      </c>
    </row>
    <row r="14" spans="1:15" x14ac:dyDescent="0.25">
      <c r="A14" s="10" t="s">
        <v>23</v>
      </c>
      <c r="B14" s="7"/>
      <c r="C14" s="2">
        <f>SUM(C10:C13)</f>
        <v>550</v>
      </c>
      <c r="D14" s="8">
        <f t="shared" ref="D14:F14" si="0">SUM(D10:D13)</f>
        <v>18.399999999999999</v>
      </c>
      <c r="E14" s="8">
        <f t="shared" si="0"/>
        <v>18.619999999999997</v>
      </c>
      <c r="F14" s="8">
        <f t="shared" si="0"/>
        <v>77.72</v>
      </c>
      <c r="G14" s="8">
        <f>SUM(G10:G13)</f>
        <v>544.5</v>
      </c>
      <c r="H14" s="8">
        <f t="shared" ref="H14:O14" si="1">SUM(H10:H13)</f>
        <v>0.16</v>
      </c>
      <c r="I14" s="8">
        <f t="shared" si="1"/>
        <v>11.19</v>
      </c>
      <c r="J14" s="8">
        <f t="shared" si="1"/>
        <v>0.01</v>
      </c>
      <c r="K14" s="8">
        <f t="shared" si="1"/>
        <v>0</v>
      </c>
      <c r="L14" s="8">
        <f t="shared" si="1"/>
        <v>161.57</v>
      </c>
      <c r="M14" s="8">
        <f t="shared" si="1"/>
        <v>204.03</v>
      </c>
      <c r="N14" s="8">
        <f t="shared" si="1"/>
        <v>80.819999999999993</v>
      </c>
      <c r="O14" s="8">
        <f t="shared" si="1"/>
        <v>5.53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2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B20" sqref="B20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21" t="s">
        <v>64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22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32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33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ht="30" x14ac:dyDescent="0.25">
      <c r="A10" s="10" t="s">
        <v>68</v>
      </c>
      <c r="B10" s="7" t="s">
        <v>42</v>
      </c>
      <c r="C10" s="2">
        <v>200</v>
      </c>
      <c r="D10" s="12">
        <v>6.76</v>
      </c>
      <c r="E10" s="12">
        <v>9.6999999999999993</v>
      </c>
      <c r="F10" s="12">
        <v>32.299999999999997</v>
      </c>
      <c r="G10" s="12">
        <v>247.1</v>
      </c>
      <c r="H10" s="12">
        <v>0.16</v>
      </c>
      <c r="I10" s="12">
        <v>116.28</v>
      </c>
      <c r="J10" s="12"/>
      <c r="K10" s="12"/>
      <c r="L10" s="12">
        <v>190.45</v>
      </c>
      <c r="M10" s="12"/>
      <c r="N10" s="12"/>
      <c r="O10" s="12">
        <v>0.45</v>
      </c>
    </row>
    <row r="11" spans="1:15" x14ac:dyDescent="0.25">
      <c r="A11" s="10" t="s">
        <v>60</v>
      </c>
      <c r="B11" s="7" t="s">
        <v>21</v>
      </c>
      <c r="C11" s="2">
        <v>200</v>
      </c>
      <c r="D11" s="3">
        <v>4.08</v>
      </c>
      <c r="E11" s="3">
        <v>3.54</v>
      </c>
      <c r="F11" s="3">
        <v>17.579999999999998</v>
      </c>
      <c r="G11" s="3">
        <v>118.6</v>
      </c>
      <c r="H11" s="3">
        <v>0.02</v>
      </c>
      <c r="I11" s="3">
        <v>1.59</v>
      </c>
      <c r="J11" s="3">
        <v>0.28000000000000003</v>
      </c>
      <c r="K11" s="3">
        <v>0.01</v>
      </c>
      <c r="L11" s="3">
        <v>152.22</v>
      </c>
      <c r="M11" s="3"/>
      <c r="N11" s="3">
        <v>21.34</v>
      </c>
      <c r="O11" s="3">
        <v>0.48</v>
      </c>
    </row>
    <row r="12" spans="1:15" ht="30" x14ac:dyDescent="0.25">
      <c r="A12" s="10" t="s">
        <v>62</v>
      </c>
      <c r="B12" s="7" t="s">
        <v>77</v>
      </c>
      <c r="C12" s="2">
        <v>100</v>
      </c>
      <c r="D12" s="3">
        <v>0.9</v>
      </c>
      <c r="E12" s="3">
        <v>0.2</v>
      </c>
      <c r="F12" s="3">
        <v>8.1</v>
      </c>
      <c r="G12" s="3">
        <v>37.799999999999997</v>
      </c>
      <c r="H12" s="3">
        <v>0.04</v>
      </c>
      <c r="I12" s="3">
        <v>60</v>
      </c>
      <c r="J12" s="3"/>
      <c r="K12" s="3"/>
      <c r="L12" s="3">
        <v>34</v>
      </c>
      <c r="M12" s="3">
        <v>17</v>
      </c>
      <c r="N12" s="3">
        <v>13</v>
      </c>
      <c r="O12" s="3">
        <v>0.3</v>
      </c>
    </row>
    <row r="13" spans="1:15" x14ac:dyDescent="0.25">
      <c r="A13" s="10" t="s">
        <v>61</v>
      </c>
      <c r="B13" s="7" t="s">
        <v>17</v>
      </c>
      <c r="C13" s="2">
        <v>15</v>
      </c>
      <c r="D13" s="12">
        <v>3.84</v>
      </c>
      <c r="E13" s="12">
        <v>4.43</v>
      </c>
      <c r="F13" s="12">
        <v>0.5</v>
      </c>
      <c r="G13" s="12">
        <v>54.6</v>
      </c>
      <c r="H13" s="12">
        <v>0.01</v>
      </c>
      <c r="I13" s="12">
        <v>0.11</v>
      </c>
      <c r="J13" s="12">
        <v>39</v>
      </c>
      <c r="K13" s="12"/>
      <c r="L13" s="12">
        <v>132</v>
      </c>
      <c r="M13" s="12">
        <v>75</v>
      </c>
      <c r="N13" s="12">
        <v>5.25</v>
      </c>
      <c r="O13" s="12">
        <v>0.15</v>
      </c>
    </row>
    <row r="14" spans="1:15" x14ac:dyDescent="0.25">
      <c r="A14" s="10" t="s">
        <v>63</v>
      </c>
      <c r="B14" s="7" t="s">
        <v>22</v>
      </c>
      <c r="C14" s="2">
        <v>50</v>
      </c>
      <c r="D14" s="3">
        <v>3.8</v>
      </c>
      <c r="E14" s="3">
        <v>0.4</v>
      </c>
      <c r="F14" s="3">
        <v>18.3</v>
      </c>
      <c r="G14" s="3">
        <v>116</v>
      </c>
      <c r="H14" s="3">
        <v>0.1</v>
      </c>
      <c r="I14" s="3"/>
      <c r="J14" s="3"/>
      <c r="K14" s="3"/>
      <c r="L14" s="3">
        <v>23</v>
      </c>
      <c r="M14" s="3"/>
      <c r="N14" s="3">
        <v>1.5</v>
      </c>
      <c r="O14" s="3">
        <v>4.4000000000000004</v>
      </c>
    </row>
    <row r="15" spans="1:15" x14ac:dyDescent="0.25">
      <c r="A15" s="10" t="s">
        <v>23</v>
      </c>
      <c r="B15" s="7"/>
      <c r="C15" s="2">
        <f>SUM(C10:C14)</f>
        <v>565</v>
      </c>
      <c r="D15" s="8">
        <f t="shared" ref="D15:O15" si="0">SUM(D10:D14)</f>
        <v>19.38</v>
      </c>
      <c r="E15" s="8">
        <f t="shared" si="0"/>
        <v>18.269999999999996</v>
      </c>
      <c r="F15" s="8">
        <f t="shared" si="0"/>
        <v>76.78</v>
      </c>
      <c r="G15" s="8">
        <f t="shared" si="0"/>
        <v>574.1</v>
      </c>
      <c r="H15" s="8">
        <f t="shared" si="0"/>
        <v>0.33</v>
      </c>
      <c r="I15" s="8">
        <f t="shared" si="0"/>
        <v>177.98000000000002</v>
      </c>
      <c r="J15" s="8">
        <f t="shared" si="0"/>
        <v>39.28</v>
      </c>
      <c r="K15" s="8">
        <f t="shared" si="0"/>
        <v>0.01</v>
      </c>
      <c r="L15" s="8">
        <f t="shared" si="0"/>
        <v>531.66999999999996</v>
      </c>
      <c r="M15" s="8">
        <f t="shared" si="0"/>
        <v>92</v>
      </c>
      <c r="N15" s="8">
        <f t="shared" si="0"/>
        <v>41.09</v>
      </c>
      <c r="O15" s="8">
        <f t="shared" si="0"/>
        <v>5.78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G20" sqref="G20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21" t="s">
        <v>58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22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32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34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66</v>
      </c>
      <c r="B10" s="7" t="s">
        <v>45</v>
      </c>
      <c r="C10" s="2">
        <v>100</v>
      </c>
      <c r="D10" s="12">
        <v>21.1</v>
      </c>
      <c r="E10" s="12">
        <v>13.6</v>
      </c>
      <c r="F10" s="12">
        <v>7</v>
      </c>
      <c r="G10" s="12">
        <v>206.25</v>
      </c>
      <c r="H10" s="12">
        <v>0.04</v>
      </c>
      <c r="I10" s="12"/>
      <c r="J10" s="12">
        <v>20</v>
      </c>
      <c r="K10" s="12"/>
      <c r="L10" s="12">
        <v>39</v>
      </c>
      <c r="M10" s="12">
        <v>143</v>
      </c>
      <c r="N10" s="12">
        <v>20</v>
      </c>
      <c r="O10" s="12">
        <v>1.8</v>
      </c>
    </row>
    <row r="11" spans="1:15" x14ac:dyDescent="0.25">
      <c r="A11" s="10" t="s">
        <v>65</v>
      </c>
      <c r="B11" s="7" t="s">
        <v>48</v>
      </c>
      <c r="C11" s="2">
        <v>180</v>
      </c>
      <c r="D11" s="12">
        <v>7.59</v>
      </c>
      <c r="E11" s="12">
        <v>6.42</v>
      </c>
      <c r="F11" s="12">
        <v>34.270000000000003</v>
      </c>
      <c r="G11" s="12">
        <v>225.36</v>
      </c>
      <c r="H11" s="12">
        <v>0.25</v>
      </c>
      <c r="I11" s="12"/>
      <c r="J11" s="12"/>
      <c r="K11" s="12">
        <v>1E-3</v>
      </c>
      <c r="L11" s="12">
        <v>14.29</v>
      </c>
      <c r="M11" s="12"/>
      <c r="N11" s="12">
        <v>119.98</v>
      </c>
      <c r="O11" s="12">
        <v>4.03</v>
      </c>
    </row>
    <row r="12" spans="1:15" x14ac:dyDescent="0.25">
      <c r="A12" s="10" t="s">
        <v>80</v>
      </c>
      <c r="B12" s="7" t="s">
        <v>38</v>
      </c>
      <c r="C12" s="2">
        <v>50</v>
      </c>
      <c r="D12" s="3">
        <v>0.49</v>
      </c>
      <c r="E12" s="3">
        <v>3.6</v>
      </c>
      <c r="F12" s="3">
        <v>4.0999999999999996</v>
      </c>
      <c r="G12" s="3">
        <v>51.45</v>
      </c>
      <c r="H12" s="3">
        <v>0.1</v>
      </c>
      <c r="I12" s="3">
        <v>0.6</v>
      </c>
      <c r="J12" s="3"/>
      <c r="K12" s="3"/>
      <c r="L12" s="3">
        <v>0.1</v>
      </c>
      <c r="M12" s="3"/>
      <c r="N12" s="3"/>
      <c r="O12" s="3">
        <v>0.2</v>
      </c>
    </row>
    <row r="13" spans="1:15" x14ac:dyDescent="0.25">
      <c r="A13" s="10" t="s">
        <v>67</v>
      </c>
      <c r="B13" s="7" t="s">
        <v>47</v>
      </c>
      <c r="C13" s="2">
        <v>200</v>
      </c>
      <c r="D13" s="12">
        <v>0.13</v>
      </c>
      <c r="E13" s="12">
        <v>0.02</v>
      </c>
      <c r="F13" s="12">
        <v>15.2</v>
      </c>
      <c r="G13" s="12">
        <v>62</v>
      </c>
      <c r="H13" s="12">
        <v>0</v>
      </c>
      <c r="I13" s="12">
        <v>2.83</v>
      </c>
      <c r="J13" s="12"/>
      <c r="K13" s="12"/>
      <c r="L13" s="12">
        <v>14.2</v>
      </c>
      <c r="M13" s="12">
        <v>48.52</v>
      </c>
      <c r="N13" s="12">
        <v>2.4</v>
      </c>
      <c r="O13" s="12">
        <v>0.36</v>
      </c>
    </row>
    <row r="14" spans="1:15" x14ac:dyDescent="0.25">
      <c r="A14" s="10" t="s">
        <v>63</v>
      </c>
      <c r="B14" s="7" t="s">
        <v>22</v>
      </c>
      <c r="C14" s="2">
        <v>50</v>
      </c>
      <c r="D14" s="3">
        <v>3.8</v>
      </c>
      <c r="E14" s="3">
        <v>0.4</v>
      </c>
      <c r="F14" s="3">
        <v>18.3</v>
      </c>
      <c r="G14" s="3">
        <v>116</v>
      </c>
      <c r="H14" s="3">
        <v>0.1</v>
      </c>
      <c r="I14" s="3"/>
      <c r="J14" s="3"/>
      <c r="K14" s="3"/>
      <c r="L14" s="3">
        <v>23</v>
      </c>
      <c r="M14" s="3"/>
      <c r="N14" s="3">
        <v>1.5</v>
      </c>
      <c r="O14" s="3">
        <v>4.4000000000000004</v>
      </c>
    </row>
    <row r="15" spans="1:15" x14ac:dyDescent="0.25">
      <c r="A15" s="10" t="s">
        <v>23</v>
      </c>
      <c r="B15" s="7"/>
      <c r="C15" s="2">
        <f>SUM(C10:C14)</f>
        <v>580</v>
      </c>
      <c r="D15" s="8">
        <f t="shared" ref="D15:F15" si="0">SUM(D10:D14)</f>
        <v>33.11</v>
      </c>
      <c r="E15" s="8">
        <f t="shared" si="0"/>
        <v>24.04</v>
      </c>
      <c r="F15" s="8">
        <f t="shared" si="0"/>
        <v>78.87</v>
      </c>
      <c r="G15" s="8">
        <f>SUM(G10:G14)</f>
        <v>661.06</v>
      </c>
      <c r="H15" s="8">
        <f t="shared" ref="H15:O15" si="1">SUM(H10:H14)</f>
        <v>0.49</v>
      </c>
      <c r="I15" s="8">
        <f t="shared" si="1"/>
        <v>3.43</v>
      </c>
      <c r="J15" s="8">
        <f t="shared" si="1"/>
        <v>20</v>
      </c>
      <c r="K15" s="8">
        <f t="shared" si="1"/>
        <v>1E-3</v>
      </c>
      <c r="L15" s="8">
        <f t="shared" si="1"/>
        <v>90.59</v>
      </c>
      <c r="M15" s="8">
        <f t="shared" si="1"/>
        <v>191.52</v>
      </c>
      <c r="N15" s="8">
        <f t="shared" si="1"/>
        <v>143.88000000000002</v>
      </c>
      <c r="O15" s="8">
        <f t="shared" si="1"/>
        <v>10.790000000000001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K22" sqref="K22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21" t="s">
        <v>58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22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32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49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68</v>
      </c>
      <c r="B10" s="7" t="s">
        <v>50</v>
      </c>
      <c r="C10" s="2">
        <v>200</v>
      </c>
      <c r="D10" s="12">
        <v>13.31</v>
      </c>
      <c r="E10" s="12">
        <v>17.98</v>
      </c>
      <c r="F10" s="12">
        <v>39.200000000000003</v>
      </c>
      <c r="G10" s="12">
        <v>306</v>
      </c>
      <c r="H10" s="12"/>
      <c r="I10" s="12">
        <v>1.17</v>
      </c>
      <c r="J10" s="12"/>
      <c r="K10" s="12"/>
      <c r="L10" s="12">
        <v>162.26</v>
      </c>
      <c r="M10" s="12"/>
      <c r="N10" s="12">
        <v>36.51</v>
      </c>
      <c r="O10" s="12">
        <v>0.94</v>
      </c>
    </row>
    <row r="11" spans="1:15" x14ac:dyDescent="0.25">
      <c r="A11" s="10" t="s">
        <v>78</v>
      </c>
      <c r="B11" s="7" t="s">
        <v>51</v>
      </c>
      <c r="C11" s="2">
        <v>200</v>
      </c>
      <c r="D11" s="12">
        <v>0.05</v>
      </c>
      <c r="E11" s="12">
        <v>0.01</v>
      </c>
      <c r="F11" s="12">
        <v>4.95</v>
      </c>
      <c r="G11" s="12">
        <v>17.5</v>
      </c>
      <c r="H11" s="12"/>
      <c r="I11" s="12">
        <v>0.8</v>
      </c>
      <c r="J11" s="12"/>
      <c r="K11" s="12"/>
      <c r="L11" s="12">
        <v>0.13</v>
      </c>
      <c r="M11" s="12"/>
      <c r="N11" s="12">
        <v>5.25</v>
      </c>
      <c r="O11" s="12">
        <v>0.01</v>
      </c>
    </row>
    <row r="12" spans="1:15" x14ac:dyDescent="0.25">
      <c r="A12" s="10" t="s">
        <v>76</v>
      </c>
      <c r="B12" s="7" t="s">
        <v>75</v>
      </c>
      <c r="C12" s="2">
        <v>100</v>
      </c>
      <c r="D12" s="12">
        <v>1.5</v>
      </c>
      <c r="E12" s="12">
        <v>0.5</v>
      </c>
      <c r="F12" s="12">
        <v>15</v>
      </c>
      <c r="G12" s="12">
        <v>104.5</v>
      </c>
      <c r="H12" s="12">
        <v>0.04</v>
      </c>
      <c r="I12" s="12">
        <v>10</v>
      </c>
      <c r="J12" s="12">
        <v>0.01</v>
      </c>
      <c r="K12" s="12"/>
      <c r="L12" s="12">
        <v>8</v>
      </c>
      <c r="M12" s="12">
        <v>191.43</v>
      </c>
      <c r="N12" s="12">
        <v>42</v>
      </c>
      <c r="O12" s="12">
        <v>0.6</v>
      </c>
    </row>
    <row r="13" spans="1:15" x14ac:dyDescent="0.25">
      <c r="A13" s="10" t="s">
        <v>63</v>
      </c>
      <c r="B13" s="7" t="s">
        <v>52</v>
      </c>
      <c r="C13" s="2">
        <v>50</v>
      </c>
      <c r="D13" s="3">
        <v>3.8</v>
      </c>
      <c r="E13" s="3">
        <v>0.4</v>
      </c>
      <c r="F13" s="3">
        <v>18.3</v>
      </c>
      <c r="G13" s="3">
        <v>116</v>
      </c>
      <c r="H13" s="3">
        <v>0.1</v>
      </c>
      <c r="I13" s="3"/>
      <c r="J13" s="3"/>
      <c r="K13" s="3"/>
      <c r="L13" s="3">
        <v>23</v>
      </c>
      <c r="M13" s="3"/>
      <c r="N13" s="3">
        <v>1.5</v>
      </c>
      <c r="O13" s="3">
        <v>4.4000000000000004</v>
      </c>
    </row>
    <row r="14" spans="1:15" x14ac:dyDescent="0.25">
      <c r="A14" s="10" t="s">
        <v>23</v>
      </c>
      <c r="B14" s="7"/>
      <c r="C14" s="2">
        <f>SUM(C10:C13)</f>
        <v>550</v>
      </c>
      <c r="D14" s="2">
        <f t="shared" ref="D14:O14" si="0">SUM(D10:D13)</f>
        <v>18.66</v>
      </c>
      <c r="E14" s="2">
        <f t="shared" si="0"/>
        <v>18.89</v>
      </c>
      <c r="F14" s="2">
        <f t="shared" si="0"/>
        <v>77.45</v>
      </c>
      <c r="G14" s="2">
        <f t="shared" si="0"/>
        <v>544</v>
      </c>
      <c r="H14" s="2">
        <f t="shared" si="0"/>
        <v>0.14000000000000001</v>
      </c>
      <c r="I14" s="2">
        <f t="shared" si="0"/>
        <v>11.97</v>
      </c>
      <c r="J14" s="2">
        <f t="shared" si="0"/>
        <v>0.01</v>
      </c>
      <c r="K14" s="2">
        <f t="shared" si="0"/>
        <v>0</v>
      </c>
      <c r="L14" s="2">
        <f t="shared" si="0"/>
        <v>193.39</v>
      </c>
      <c r="M14" s="2">
        <f t="shared" si="0"/>
        <v>191.43</v>
      </c>
      <c r="N14" s="2">
        <f t="shared" si="0"/>
        <v>85.259999999999991</v>
      </c>
      <c r="O14" s="2">
        <f t="shared" si="0"/>
        <v>5.95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T9" sqref="T9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21" t="s">
        <v>64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22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32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35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x14ac:dyDescent="0.25">
      <c r="A10" s="10" t="s">
        <v>78</v>
      </c>
      <c r="B10" s="7" t="s">
        <v>54</v>
      </c>
      <c r="C10" s="2">
        <v>100</v>
      </c>
      <c r="D10" s="2">
        <v>17.2</v>
      </c>
      <c r="E10" s="2">
        <v>15.6</v>
      </c>
      <c r="F10" s="2">
        <v>11.2</v>
      </c>
      <c r="G10" s="3">
        <v>209</v>
      </c>
      <c r="H10" s="2"/>
      <c r="I10" s="2">
        <v>29</v>
      </c>
      <c r="J10" s="2"/>
      <c r="K10" s="2"/>
      <c r="L10" s="5">
        <v>29</v>
      </c>
      <c r="M10" s="3"/>
      <c r="N10" s="2"/>
      <c r="O10" s="2">
        <v>1.7</v>
      </c>
    </row>
    <row r="11" spans="1:15" ht="30" x14ac:dyDescent="0.25">
      <c r="A11" s="10" t="s">
        <v>72</v>
      </c>
      <c r="B11" s="7" t="s">
        <v>31</v>
      </c>
      <c r="C11" s="2">
        <v>200</v>
      </c>
      <c r="D11" s="12">
        <v>7.28</v>
      </c>
      <c r="E11" s="12">
        <v>7.71</v>
      </c>
      <c r="F11" s="12">
        <v>31.61</v>
      </c>
      <c r="G11" s="12">
        <v>260.95</v>
      </c>
      <c r="H11" s="12">
        <v>0.06</v>
      </c>
      <c r="I11" s="12"/>
      <c r="J11" s="12"/>
      <c r="K11" s="12"/>
      <c r="L11" s="12">
        <v>16.190000000000001</v>
      </c>
      <c r="M11" s="12"/>
      <c r="N11" s="12">
        <v>10.86</v>
      </c>
      <c r="O11" s="12">
        <v>1.0900000000000001</v>
      </c>
    </row>
    <row r="12" spans="1:15" x14ac:dyDescent="0.25">
      <c r="A12" s="10" t="s">
        <v>80</v>
      </c>
      <c r="B12" s="7" t="s">
        <v>38</v>
      </c>
      <c r="C12" s="2">
        <v>50</v>
      </c>
      <c r="D12" s="3">
        <v>0.49</v>
      </c>
      <c r="E12" s="3">
        <v>3.6</v>
      </c>
      <c r="F12" s="3">
        <v>4.0999999999999996</v>
      </c>
      <c r="G12" s="3">
        <v>51.45</v>
      </c>
      <c r="H12" s="3">
        <v>0.1</v>
      </c>
      <c r="I12" s="3">
        <v>0.6</v>
      </c>
      <c r="J12" s="3"/>
      <c r="K12" s="3"/>
      <c r="L12" s="3">
        <v>0.1</v>
      </c>
      <c r="M12" s="3"/>
      <c r="N12" s="3"/>
      <c r="O12" s="3">
        <v>0.2</v>
      </c>
    </row>
    <row r="13" spans="1:15" ht="30" x14ac:dyDescent="0.25">
      <c r="A13" s="10" t="s">
        <v>73</v>
      </c>
      <c r="B13" s="7" t="s">
        <v>40</v>
      </c>
      <c r="C13" s="2">
        <v>200</v>
      </c>
      <c r="D13" s="3">
        <v>0.66</v>
      </c>
      <c r="E13" s="3">
        <v>0.09</v>
      </c>
      <c r="F13" s="3">
        <v>12.01</v>
      </c>
      <c r="G13" s="3">
        <v>132.80000000000001</v>
      </c>
      <c r="H13" s="3">
        <v>0.04</v>
      </c>
      <c r="I13" s="3">
        <v>0.73</v>
      </c>
      <c r="J13" s="3"/>
      <c r="K13" s="3"/>
      <c r="L13" s="3">
        <v>32.479999999999997</v>
      </c>
      <c r="M13" s="3">
        <v>52.56</v>
      </c>
      <c r="N13" s="3">
        <v>17.46</v>
      </c>
      <c r="O13" s="3">
        <v>0.7</v>
      </c>
    </row>
    <row r="14" spans="1:15" x14ac:dyDescent="0.25">
      <c r="A14" s="10" t="s">
        <v>63</v>
      </c>
      <c r="B14" s="7" t="s">
        <v>22</v>
      </c>
      <c r="C14" s="2">
        <v>50</v>
      </c>
      <c r="D14" s="3">
        <v>3.8</v>
      </c>
      <c r="E14" s="3">
        <v>0.4</v>
      </c>
      <c r="F14" s="3">
        <v>18.3</v>
      </c>
      <c r="G14" s="3">
        <v>116</v>
      </c>
      <c r="H14" s="3">
        <v>0.1</v>
      </c>
      <c r="I14" s="3"/>
      <c r="J14" s="3"/>
      <c r="K14" s="3"/>
      <c r="L14" s="3">
        <v>23</v>
      </c>
      <c r="M14" s="3"/>
      <c r="N14" s="3">
        <v>1.5</v>
      </c>
      <c r="O14" s="3">
        <v>4.4000000000000004</v>
      </c>
    </row>
    <row r="15" spans="1:15" x14ac:dyDescent="0.25">
      <c r="A15" s="10" t="s">
        <v>23</v>
      </c>
      <c r="B15" s="7"/>
      <c r="C15" s="2">
        <f>SUM(C10:C14)</f>
        <v>600</v>
      </c>
      <c r="D15" s="8">
        <f t="shared" ref="D15:F15" si="0">SUM(D10:D14)</f>
        <v>29.43</v>
      </c>
      <c r="E15" s="8">
        <f t="shared" si="0"/>
        <v>27.4</v>
      </c>
      <c r="F15" s="8">
        <f t="shared" si="0"/>
        <v>77.22</v>
      </c>
      <c r="G15" s="8">
        <f>SUM(G10:G14)</f>
        <v>770.2</v>
      </c>
      <c r="H15" s="8">
        <f t="shared" ref="H15:O15" si="1">SUM(H10:H14)</f>
        <v>0.30000000000000004</v>
      </c>
      <c r="I15" s="8">
        <f t="shared" si="1"/>
        <v>30.330000000000002</v>
      </c>
      <c r="J15" s="8">
        <f t="shared" si="1"/>
        <v>0</v>
      </c>
      <c r="K15" s="8">
        <f t="shared" si="1"/>
        <v>0</v>
      </c>
      <c r="L15" s="8">
        <f t="shared" si="1"/>
        <v>100.77</v>
      </c>
      <c r="M15" s="8">
        <f t="shared" si="1"/>
        <v>52.56</v>
      </c>
      <c r="N15" s="8">
        <f t="shared" si="1"/>
        <v>29.82</v>
      </c>
      <c r="O15" s="8">
        <f t="shared" si="1"/>
        <v>8.09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N7" sqref="N7"/>
    </sheetView>
  </sheetViews>
  <sheetFormatPr defaultRowHeight="15" x14ac:dyDescent="0.25"/>
  <cols>
    <col min="1" max="1" width="13.28515625" customWidth="1"/>
    <col min="2" max="2" width="25.42578125" customWidth="1"/>
    <col min="3" max="3" width="7.85546875" customWidth="1"/>
    <col min="4" max="4" width="7" customWidth="1"/>
    <col min="5" max="6" width="7.28515625" customWidth="1"/>
    <col min="8" max="8" width="6.42578125" customWidth="1"/>
    <col min="9" max="9" width="7.140625" customWidth="1"/>
    <col min="10" max="10" width="6.5703125" customWidth="1"/>
    <col min="11" max="12" width="7.140625" customWidth="1"/>
    <col min="13" max="13" width="6.7109375" customWidth="1"/>
    <col min="14" max="14" width="6.85546875" customWidth="1"/>
    <col min="15" max="15" width="5.42578125" customWidth="1"/>
  </cols>
  <sheetData>
    <row r="1" spans="1:15" x14ac:dyDescent="0.25">
      <c r="K1" t="s">
        <v>24</v>
      </c>
    </row>
    <row r="2" spans="1:15" x14ac:dyDescent="0.25">
      <c r="K2" t="s">
        <v>25</v>
      </c>
    </row>
    <row r="3" spans="1:15" x14ac:dyDescent="0.25">
      <c r="K3" t="s">
        <v>26</v>
      </c>
    </row>
    <row r="5" spans="1:15" x14ac:dyDescent="0.25">
      <c r="A5" s="10" t="s">
        <v>6</v>
      </c>
      <c r="B5" s="21" t="s">
        <v>58</v>
      </c>
      <c r="C5" s="17" t="s">
        <v>0</v>
      </c>
      <c r="D5" s="20" t="s">
        <v>1</v>
      </c>
      <c r="E5" s="20"/>
      <c r="F5" s="20"/>
      <c r="G5" s="17" t="s">
        <v>5</v>
      </c>
      <c r="H5" s="17" t="s">
        <v>7</v>
      </c>
      <c r="I5" s="17"/>
      <c r="J5" s="17"/>
      <c r="K5" s="17"/>
      <c r="L5" s="17" t="s">
        <v>12</v>
      </c>
      <c r="M5" s="17"/>
      <c r="N5" s="17"/>
      <c r="O5" s="17"/>
    </row>
    <row r="6" spans="1:15" ht="29.25" customHeight="1" x14ac:dyDescent="0.25">
      <c r="A6" s="10"/>
      <c r="B6" s="22"/>
      <c r="C6" s="17"/>
      <c r="D6" s="6" t="s">
        <v>2</v>
      </c>
      <c r="E6" s="6" t="s">
        <v>3</v>
      </c>
      <c r="F6" s="6" t="s">
        <v>4</v>
      </c>
      <c r="G6" s="17"/>
      <c r="H6" s="11" t="s">
        <v>8</v>
      </c>
      <c r="I6" s="11" t="s">
        <v>9</v>
      </c>
      <c r="J6" s="11" t="s">
        <v>10</v>
      </c>
      <c r="K6" s="11" t="s">
        <v>11</v>
      </c>
      <c r="L6" s="11" t="s">
        <v>13</v>
      </c>
      <c r="M6" s="11" t="s">
        <v>14</v>
      </c>
      <c r="N6" s="11" t="s">
        <v>15</v>
      </c>
      <c r="O6" s="11" t="s">
        <v>16</v>
      </c>
    </row>
    <row r="7" spans="1:15" x14ac:dyDescent="0.25">
      <c r="A7" s="10" t="s">
        <v>32</v>
      </c>
      <c r="B7" s="7"/>
      <c r="C7" s="1"/>
      <c r="D7" s="1"/>
      <c r="E7" s="1"/>
      <c r="F7" s="1"/>
      <c r="G7" s="1"/>
      <c r="H7" s="1"/>
      <c r="I7" s="1"/>
      <c r="J7" s="1"/>
      <c r="K7" s="1"/>
      <c r="L7" s="4"/>
      <c r="M7" s="1"/>
      <c r="N7" s="1"/>
      <c r="O7" s="1"/>
    </row>
    <row r="8" spans="1:15" x14ac:dyDescent="0.25">
      <c r="A8" s="10" t="s">
        <v>36</v>
      </c>
      <c r="B8" s="7"/>
      <c r="C8" s="2"/>
      <c r="D8" s="2"/>
      <c r="E8" s="2"/>
      <c r="F8" s="2"/>
      <c r="G8" s="3"/>
      <c r="H8" s="2"/>
      <c r="I8" s="2"/>
      <c r="J8" s="2"/>
      <c r="K8" s="2"/>
      <c r="L8" s="5"/>
      <c r="M8" s="3"/>
      <c r="N8" s="2"/>
      <c r="O8" s="2"/>
    </row>
    <row r="9" spans="1:15" ht="30" x14ac:dyDescent="0.25">
      <c r="A9" s="14" t="s">
        <v>56</v>
      </c>
      <c r="B9" s="10" t="s">
        <v>20</v>
      </c>
      <c r="C9" s="7"/>
      <c r="D9" s="2"/>
      <c r="E9" s="2"/>
      <c r="F9" s="2"/>
      <c r="G9" s="2"/>
      <c r="H9" s="3"/>
      <c r="I9" s="2"/>
      <c r="J9" s="2"/>
      <c r="K9" s="2"/>
      <c r="L9" s="2"/>
      <c r="M9" s="5"/>
      <c r="N9" s="3"/>
      <c r="O9" s="2"/>
    </row>
    <row r="10" spans="1:15" ht="30" x14ac:dyDescent="0.25">
      <c r="A10" s="10" t="s">
        <v>68</v>
      </c>
      <c r="B10" s="7" t="s">
        <v>43</v>
      </c>
      <c r="C10" s="2">
        <v>200</v>
      </c>
      <c r="D10" s="2">
        <v>5.0999999999999996</v>
      </c>
      <c r="E10" s="2">
        <v>10.72</v>
      </c>
      <c r="F10" s="2">
        <v>29.42</v>
      </c>
      <c r="G10" s="3">
        <v>258</v>
      </c>
      <c r="H10" s="2"/>
      <c r="I10" s="2">
        <v>1.17</v>
      </c>
      <c r="J10" s="2"/>
      <c r="K10" s="2"/>
      <c r="L10" s="5">
        <v>130.09</v>
      </c>
      <c r="M10" s="3"/>
      <c r="N10" s="2">
        <v>30.12</v>
      </c>
      <c r="O10" s="2">
        <v>0.47</v>
      </c>
    </row>
    <row r="11" spans="1:15" ht="30" x14ac:dyDescent="0.25">
      <c r="A11" s="10" t="s">
        <v>74</v>
      </c>
      <c r="B11" s="7" t="s">
        <v>41</v>
      </c>
      <c r="C11" s="2">
        <v>200</v>
      </c>
      <c r="D11" s="12">
        <v>8</v>
      </c>
      <c r="E11" s="12">
        <v>7</v>
      </c>
      <c r="F11" s="12">
        <v>20</v>
      </c>
      <c r="G11" s="12">
        <v>76</v>
      </c>
      <c r="H11" s="12">
        <v>0.02</v>
      </c>
      <c r="I11" s="12">
        <v>0.02</v>
      </c>
      <c r="J11" s="12"/>
      <c r="K11" s="12"/>
      <c r="L11" s="12">
        <v>0.48</v>
      </c>
      <c r="M11" s="12">
        <v>12.6</v>
      </c>
      <c r="N11" s="12">
        <v>7.2</v>
      </c>
      <c r="O11" s="12">
        <v>0.06</v>
      </c>
    </row>
    <row r="12" spans="1:15" x14ac:dyDescent="0.25">
      <c r="A12" s="10" t="s">
        <v>76</v>
      </c>
      <c r="B12" s="7" t="s">
        <v>79</v>
      </c>
      <c r="C12" s="2">
        <v>100</v>
      </c>
      <c r="D12" s="3">
        <v>1.5</v>
      </c>
      <c r="E12" s="3">
        <v>0.8</v>
      </c>
      <c r="F12" s="3">
        <v>9.6</v>
      </c>
      <c r="G12" s="3">
        <v>94</v>
      </c>
      <c r="H12" s="3">
        <v>0.06</v>
      </c>
      <c r="I12" s="3">
        <v>20</v>
      </c>
      <c r="J12" s="3"/>
      <c r="K12" s="3">
        <v>0.4</v>
      </c>
      <c r="L12" s="3">
        <v>32</v>
      </c>
      <c r="M12" s="3">
        <v>22</v>
      </c>
      <c r="N12" s="3">
        <v>18</v>
      </c>
      <c r="O12" s="3">
        <v>4.4000000000000004</v>
      </c>
    </row>
    <row r="13" spans="1:15" x14ac:dyDescent="0.25">
      <c r="A13" s="10" t="s">
        <v>63</v>
      </c>
      <c r="B13" s="7" t="s">
        <v>22</v>
      </c>
      <c r="C13" s="2">
        <v>50</v>
      </c>
      <c r="D13" s="3">
        <v>3.8</v>
      </c>
      <c r="E13" s="3">
        <v>0.4</v>
      </c>
      <c r="F13" s="3">
        <v>18.3</v>
      </c>
      <c r="G13" s="3">
        <v>116</v>
      </c>
      <c r="H13" s="3">
        <v>0.1</v>
      </c>
      <c r="I13" s="3"/>
      <c r="J13" s="3"/>
      <c r="K13" s="3"/>
      <c r="L13" s="3">
        <v>23</v>
      </c>
      <c r="M13" s="3"/>
      <c r="N13" s="3">
        <v>1.5</v>
      </c>
      <c r="O13" s="3">
        <v>4.4000000000000004</v>
      </c>
    </row>
    <row r="14" spans="1:15" x14ac:dyDescent="0.25">
      <c r="A14" s="10" t="s">
        <v>23</v>
      </c>
      <c r="B14" s="7"/>
      <c r="C14" s="2">
        <f>SUM(C10:C13)</f>
        <v>550</v>
      </c>
      <c r="D14" s="8">
        <f t="shared" ref="D14:F14" si="0">SUM(D10:D13)</f>
        <v>18.399999999999999</v>
      </c>
      <c r="E14" s="8">
        <f t="shared" si="0"/>
        <v>18.919999999999998</v>
      </c>
      <c r="F14" s="8">
        <f t="shared" si="0"/>
        <v>77.320000000000007</v>
      </c>
      <c r="G14" s="8">
        <f>SUM(G10:G13)</f>
        <v>544</v>
      </c>
      <c r="H14" s="8">
        <f t="shared" ref="H14:O14" si="1">SUM(H10:H13)</f>
        <v>0.18</v>
      </c>
      <c r="I14" s="8">
        <f t="shared" si="1"/>
        <v>21.19</v>
      </c>
      <c r="J14" s="8">
        <f t="shared" si="1"/>
        <v>0</v>
      </c>
      <c r="K14" s="8">
        <f t="shared" si="1"/>
        <v>0.4</v>
      </c>
      <c r="L14" s="8">
        <f t="shared" si="1"/>
        <v>185.57</v>
      </c>
      <c r="M14" s="8">
        <f t="shared" si="1"/>
        <v>34.6</v>
      </c>
      <c r="N14" s="8">
        <f t="shared" si="1"/>
        <v>56.82</v>
      </c>
      <c r="O14" s="8">
        <f t="shared" si="1"/>
        <v>9.3300000000000018</v>
      </c>
    </row>
  </sheetData>
  <mergeCells count="6">
    <mergeCell ref="L5:O5"/>
    <mergeCell ref="B5:B6"/>
    <mergeCell ref="C5:C6"/>
    <mergeCell ref="D5:F5"/>
    <mergeCell ref="G5:G6"/>
    <mergeCell ref="H5:K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Титул</vt:lpstr>
      <vt:lpstr>1</vt:lpstr>
      <vt:lpstr>2</vt:lpstr>
      <vt:lpstr>3</vt:lpstr>
      <vt:lpstr>4</vt:lpstr>
      <vt:lpstr>5</vt:lpstr>
      <vt:lpstr>пн</vt:lpstr>
      <vt:lpstr>вт</vt:lpstr>
      <vt:lpstr>ср</vt:lpstr>
      <vt:lpstr>чт</vt:lpstr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Галсанов Зоригто Бэлигтоевич</cp:lastModifiedBy>
  <cp:lastPrinted>2024-11-11T02:57:50Z</cp:lastPrinted>
  <dcterms:created xsi:type="dcterms:W3CDTF">2021-01-11T04:43:12Z</dcterms:created>
  <dcterms:modified xsi:type="dcterms:W3CDTF">2025-01-31T07:50:37Z</dcterms:modified>
</cp:coreProperties>
</file>